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codeName="ThisWorkbook"/>
  <mc:AlternateContent xmlns:mc="http://schemas.openxmlformats.org/markup-compatibility/2006">
    <mc:Choice Requires="x15">
      <x15ac:absPath xmlns:x15ac="http://schemas.microsoft.com/office/spreadsheetml/2010/11/ac" url="C:\Users\Mike\Documents\Development\Excel RazorPlan\"/>
    </mc:Choice>
  </mc:AlternateContent>
  <workbookProtection workbookPassword="FD26" lockStructure="1"/>
  <bookViews>
    <workbookView xWindow="0" yWindow="0" windowWidth="25200" windowHeight="11760" xr2:uid="{00000000-000D-0000-FFFF-FFFF00000000}"/>
  </bookViews>
  <sheets>
    <sheet name="Sheet1" sheetId="1" r:id="rId1"/>
  </sheets>
  <definedNames>
    <definedName name="_xlnm.Print_Area" localSheetId="0">Sheet1!$B$2:$O$52</definedName>
  </definedNames>
  <calcPr calcId="171027"/>
</workbook>
</file>

<file path=xl/calcChain.xml><?xml version="1.0" encoding="utf-8"?>
<calcChain xmlns="http://schemas.openxmlformats.org/spreadsheetml/2006/main">
  <c r="M13" i="1" l="1"/>
  <c r="M26" i="1" l="1"/>
  <c r="E26" i="1"/>
  <c r="I31" i="1" s="1"/>
  <c r="G30" i="1"/>
  <c r="G29" i="1"/>
  <c r="G34" i="1" s="1"/>
  <c r="I36" i="1" l="1"/>
  <c r="G35" i="1"/>
  <c r="G37" i="1" s="1"/>
  <c r="G38" i="1" s="1"/>
  <c r="G32" i="1"/>
  <c r="K31" i="1"/>
  <c r="K32" i="1" s="1"/>
  <c r="K36" i="1" l="1"/>
  <c r="K37" i="1" s="1"/>
  <c r="K38" i="1" s="1"/>
  <c r="I25" i="1" l="1"/>
  <c r="M31" i="1" l="1"/>
  <c r="I30" i="1"/>
  <c r="M32" i="1" l="1"/>
  <c r="M36" i="1"/>
  <c r="M37" i="1" s="1"/>
  <c r="I32" i="1"/>
  <c r="I35" i="1"/>
  <c r="I37" i="1" s="1"/>
  <c r="G42" i="1" l="1"/>
  <c r="I38" i="1"/>
  <c r="G44" i="1" s="1"/>
  <c r="G39" i="1" s="1"/>
  <c r="G40" i="1"/>
  <c r="G46" i="1" l="1"/>
</calcChain>
</file>

<file path=xl/sharedStrings.xml><?xml version="1.0" encoding="utf-8"?>
<sst xmlns="http://schemas.openxmlformats.org/spreadsheetml/2006/main" count="45" uniqueCount="33">
  <si>
    <t>Interest</t>
  </si>
  <si>
    <t>Value</t>
  </si>
  <si>
    <t xml:space="preserve">Allocation and taxation have an immense impact on a client’s ability to fund their needs throughout their lifetime. By incorporating Tax Efficiency into The Razor, we are able to accurately calculate taxation while minimizing the complexity of the analysis and effort required to complete it. </t>
  </si>
  <si>
    <r>
      <rPr>
        <b/>
        <u/>
        <sz val="11"/>
        <color theme="1"/>
        <rFont val="Calibri"/>
        <family val="2"/>
        <scheme val="minor"/>
      </rPr>
      <t>Tax Efficiency (TE):</t>
    </r>
    <r>
      <rPr>
        <sz val="11"/>
        <color theme="1"/>
        <rFont val="Calibri"/>
        <family val="2"/>
        <scheme val="minor"/>
      </rPr>
      <t xml:space="preserve"> "Tax Efficiency" is a concept that is applied to non-registered investments and represents the portion of investment income that is taxable. For example, an investment that earns capital gains that are fully realized each year would be 50% tax efficient. Whereas, an investment that earns only interest would be 0% tax efficient, as 100% of the growth is subject to taxation.</t>
    </r>
  </si>
  <si>
    <t>This document was prepared as a general guide only and is not intended to provide or replace professional investment or tax advice.  For your own specific situation, please consult your own tax and investment advisors.  The values illustrated in this document are not guaranteed.  They are based on numerous assumptions that are certain to change and are neither an estimate nor a guarantee of future performance.  Actual results will vary over time and may differ from the example provided.</t>
  </si>
  <si>
    <t>*</t>
  </si>
  <si>
    <t>Allocation</t>
  </si>
  <si>
    <t>Return / Tax Efficiency Calculator</t>
  </si>
  <si>
    <t>Rate of Return &amp; Tax Efficiency through Asset Allocation</t>
  </si>
  <si>
    <t>Return</t>
  </si>
  <si>
    <t>Assumptions</t>
  </si>
  <si>
    <t>Dividend</t>
  </si>
  <si>
    <t>Capital Gain</t>
  </si>
  <si>
    <t>Deferred CG</t>
  </si>
  <si>
    <t>Fixed Income:</t>
  </si>
  <si>
    <t>Equity:</t>
  </si>
  <si>
    <t>*Tax Efficiency of dividends will vary between provinces</t>
  </si>
  <si>
    <t>Tax Efficiency</t>
  </si>
  <si>
    <t>Cash:</t>
  </si>
  <si>
    <t>Interest:</t>
  </si>
  <si>
    <t>Investment:</t>
  </si>
  <si>
    <t>Type</t>
  </si>
  <si>
    <t>ROR:</t>
  </si>
  <si>
    <t>Weighted Portfolio Return:</t>
  </si>
  <si>
    <t>Tax Efficiency Factor:</t>
  </si>
  <si>
    <t>Weighted ROR</t>
  </si>
  <si>
    <t>Return:</t>
  </si>
  <si>
    <t>Return on Investment:</t>
  </si>
  <si>
    <t>Taxable Portion:</t>
  </si>
  <si>
    <t>TEMP</t>
  </si>
  <si>
    <t>© Razor Logic Systems Inc.</t>
  </si>
  <si>
    <t>Dividend:*</t>
  </si>
  <si>
    <t>Version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</si>
</sst>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quot;$&quot;#,##0.00"/>
    <numFmt numFmtId="166" formatCode="&quot;$&quot;#,##0"/>
  </numFmts>
  <fonts count="17" x14ac:knownFonts="1">
    <font>
      <sz val="11"/>
      <color theme="1"/>
      <name val="Calibri"/>
      <family val="2"/>
      <scheme val="minor"/>
    </font>
    <font>
      <b/>
      <u/>
      <sz val="11"/>
      <color theme="1"/>
      <name val="Calibri"/>
      <family val="2"/>
      <scheme val="minor"/>
    </font>
    <font>
      <sz val="11"/>
      <color theme="1"/>
      <name val="Calibri"/>
      <family val="2"/>
      <scheme val="minor"/>
    </font>
    <font>
      <b/>
      <sz val="11"/>
      <color theme="0"/>
      <name val="Calibri"/>
      <family val="2"/>
      <scheme val="minor"/>
    </font>
    <font>
      <i/>
      <sz val="10"/>
      <color theme="1"/>
      <name val="Calibri"/>
      <family val="2"/>
    </font>
    <font>
      <sz val="10"/>
      <color theme="1"/>
      <name val="Calibri"/>
      <family val="2"/>
      <scheme val="minor"/>
    </font>
    <font>
      <b/>
      <sz val="20"/>
      <color theme="3"/>
      <name val="Calibri"/>
      <family val="2"/>
      <scheme val="minor"/>
    </font>
    <font>
      <sz val="11"/>
      <color theme="3"/>
      <name val="Calibri"/>
      <family val="2"/>
      <scheme val="minor"/>
    </font>
    <font>
      <b/>
      <sz val="14"/>
      <color theme="1"/>
      <name val="Calibri"/>
      <family val="2"/>
      <scheme val="minor"/>
    </font>
    <font>
      <b/>
      <sz val="14"/>
      <color theme="0"/>
      <name val="Calibri"/>
      <family val="2"/>
      <scheme val="minor"/>
    </font>
    <font>
      <i/>
      <sz val="8"/>
      <color theme="1"/>
      <name val="Calibri"/>
      <family val="2"/>
      <scheme val="minor"/>
    </font>
    <font>
      <i/>
      <sz val="11"/>
      <color theme="1"/>
      <name val="Calibri"/>
      <family val="2"/>
      <scheme val="minor"/>
    </font>
    <font>
      <sz val="11"/>
      <color theme="1"/>
      <name val="Wingdings"/>
      <charset val="2"/>
    </font>
    <font>
      <u/>
      <sz val="11"/>
      <color theme="10"/>
      <name val="Calibri"/>
      <family val="2"/>
    </font>
    <font>
      <b/>
      <sz val="11"/>
      <color theme="1"/>
      <name val="Calibri"/>
      <family val="2"/>
      <scheme val="minor"/>
    </font>
    <font>
      <i/>
      <sz val="11"/>
      <name val="Calibri"/>
      <family val="2"/>
      <scheme val="minor"/>
    </font>
    <font>
      <sz val="12"/>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3"/>
      </left>
      <right/>
      <top/>
      <bottom/>
      <diagonal/>
    </border>
    <border>
      <left style="thin">
        <color theme="8" tint="-0.499984740745262"/>
      </left>
      <right style="thin">
        <color theme="3"/>
      </right>
      <top/>
      <bottom style="thin">
        <color theme="3"/>
      </bottom>
      <diagonal/>
    </border>
    <border>
      <left style="thin">
        <color theme="3"/>
      </left>
      <right/>
      <top style="thin">
        <color theme="3"/>
      </top>
      <bottom style="thin">
        <color theme="3"/>
      </bottom>
      <diagonal/>
    </border>
    <border>
      <left/>
      <right/>
      <top/>
      <bottom style="medium">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3"/>
      </bottom>
      <diagonal/>
    </border>
  </borders>
  <cellStyleXfs count="3">
    <xf numFmtId="0" fontId="0" fillId="0" borderId="0"/>
    <xf numFmtId="9" fontId="2" fillId="0" borderId="0" applyFont="0" applyFill="0" applyBorder="0" applyAlignment="0" applyProtection="0"/>
    <xf numFmtId="0" fontId="13" fillId="0" borderId="0" applyNumberFormat="0" applyFill="0" applyBorder="0" applyAlignment="0" applyProtection="0">
      <alignment vertical="top"/>
      <protection locked="0"/>
    </xf>
  </cellStyleXfs>
  <cellXfs count="58">
    <xf numFmtId="0" fontId="0" fillId="0" borderId="0" xfId="0"/>
    <xf numFmtId="0" fontId="5" fillId="0" borderId="0" xfId="0" applyFont="1" applyBorder="1" applyProtection="1">
      <protection hidden="1"/>
    </xf>
    <xf numFmtId="0" fontId="5" fillId="0" borderId="0" xfId="0" applyFont="1" applyFill="1" applyBorder="1" applyProtection="1">
      <protection hidden="1"/>
    </xf>
    <xf numFmtId="10" fontId="9" fillId="2" borderId="9" xfId="0" applyNumberFormat="1" applyFont="1" applyFill="1" applyBorder="1" applyAlignment="1" applyProtection="1">
      <alignment horizontal="right" vertical="center"/>
      <protection hidden="1"/>
    </xf>
    <xf numFmtId="166" fontId="16" fillId="0" borderId="1" xfId="0" applyNumberFormat="1" applyFont="1" applyBorder="1" applyAlignment="1" applyProtection="1">
      <alignment horizontal="right" vertical="center" indent="1"/>
      <protection locked="0"/>
    </xf>
    <xf numFmtId="10" fontId="16" fillId="0" borderId="1" xfId="1" applyNumberFormat="1" applyFont="1" applyBorder="1" applyAlignment="1" applyProtection="1">
      <alignment horizontal="right" vertical="center" indent="1"/>
      <protection locked="0"/>
    </xf>
    <xf numFmtId="165" fontId="9" fillId="2" borderId="9" xfId="0" applyNumberFormat="1" applyFont="1" applyFill="1" applyBorder="1" applyAlignment="1" applyProtection="1">
      <alignment horizontal="right" vertical="center"/>
      <protection hidden="1"/>
    </xf>
    <xf numFmtId="0" fontId="7" fillId="0" borderId="8" xfId="0" applyFont="1" applyBorder="1" applyAlignment="1" applyProtection="1">
      <alignment horizontal="left"/>
      <protection hidden="1"/>
    </xf>
    <xf numFmtId="0" fontId="7" fillId="0" borderId="0" xfId="0" applyFont="1" applyBorder="1" applyAlignment="1" applyProtection="1">
      <alignment horizontal="left"/>
      <protection hidden="1"/>
    </xf>
    <xf numFmtId="0" fontId="5" fillId="0" borderId="15" xfId="0" applyFont="1" applyBorder="1" applyProtection="1">
      <protection hidden="1"/>
    </xf>
    <xf numFmtId="0" fontId="0" fillId="0" borderId="0" xfId="0" applyProtection="1">
      <protection hidden="1"/>
    </xf>
    <xf numFmtId="10" fontId="0" fillId="0" borderId="0" xfId="0" applyNumberFormat="1" applyProtection="1">
      <protection hidden="1"/>
    </xf>
    <xf numFmtId="10" fontId="0" fillId="0" borderId="0" xfId="0" applyNumberFormat="1" applyAlignment="1" applyProtection="1">
      <alignment horizontal="right"/>
      <protection hidden="1"/>
    </xf>
    <xf numFmtId="0" fontId="5" fillId="0" borderId="0" xfId="0" applyFont="1" applyProtection="1">
      <protection hidden="1"/>
    </xf>
    <xf numFmtId="0" fontId="6" fillId="0" borderId="11" xfId="0" applyFont="1" applyBorder="1" applyProtection="1">
      <protection hidden="1"/>
    </xf>
    <xf numFmtId="0" fontId="5" fillId="0" borderId="11" xfId="0" applyFont="1" applyBorder="1" applyProtection="1">
      <protection hidden="1"/>
    </xf>
    <xf numFmtId="10" fontId="0" fillId="0" borderId="11" xfId="0" applyNumberFormat="1" applyBorder="1" applyProtection="1">
      <protection hidden="1"/>
    </xf>
    <xf numFmtId="0" fontId="12" fillId="0" borderId="11" xfId="0" applyFont="1" applyBorder="1" applyAlignment="1" applyProtection="1">
      <alignment horizontal="right" vertical="center"/>
      <protection hidden="1"/>
    </xf>
    <xf numFmtId="0" fontId="13" fillId="0" borderId="11" xfId="2" applyBorder="1" applyAlignment="1" applyProtection="1">
      <alignment horizontal="right" vertical="center"/>
      <protection hidden="1"/>
    </xf>
    <xf numFmtId="0" fontId="12" fillId="0" borderId="11" xfId="0" applyFont="1" applyBorder="1" applyAlignment="1" applyProtection="1">
      <alignment horizontal="left" vertical="center"/>
      <protection hidden="1"/>
    </xf>
    <xf numFmtId="164" fontId="3" fillId="2" borderId="10" xfId="0" applyNumberFormat="1" applyFont="1" applyFill="1" applyBorder="1" applyAlignment="1" applyProtection="1">
      <alignment horizontal="left" vertical="center" indent="1"/>
      <protection hidden="1"/>
    </xf>
    <xf numFmtId="164" fontId="3" fillId="2" borderId="10" xfId="0" applyNumberFormat="1" applyFont="1" applyFill="1" applyBorder="1" applyAlignment="1" applyProtection="1">
      <alignment horizontal="right" vertical="center" indent="1"/>
      <protection hidden="1"/>
    </xf>
    <xf numFmtId="0" fontId="0" fillId="0" borderId="0" xfId="0" applyFill="1" applyProtection="1">
      <protection hidden="1"/>
    </xf>
    <xf numFmtId="164" fontId="3" fillId="0" borderId="0" xfId="0" applyNumberFormat="1" applyFont="1" applyFill="1" applyBorder="1" applyAlignment="1" applyProtection="1">
      <alignment horizontal="left" vertical="center" indent="1"/>
      <protection hidden="1"/>
    </xf>
    <xf numFmtId="10" fontId="0" fillId="0" borderId="0" xfId="0" applyNumberFormat="1" applyFill="1" applyAlignment="1" applyProtection="1">
      <alignment horizontal="right"/>
      <protection hidden="1"/>
    </xf>
    <xf numFmtId="10" fontId="0" fillId="0" borderId="0" xfId="0" applyNumberFormat="1" applyFill="1" applyProtection="1">
      <protection hidden="1"/>
    </xf>
    <xf numFmtId="0" fontId="0" fillId="0" borderId="0" xfId="0" applyFont="1" applyAlignment="1" applyProtection="1">
      <alignment horizontal="left" indent="2"/>
      <protection hidden="1"/>
    </xf>
    <xf numFmtId="10" fontId="0" fillId="0" borderId="0" xfId="0" applyNumberFormat="1" applyAlignment="1" applyProtection="1">
      <alignment horizontal="left" indent="1"/>
      <protection hidden="1"/>
    </xf>
    <xf numFmtId="0" fontId="0" fillId="0" borderId="0" xfId="0" applyAlignment="1" applyProtection="1">
      <alignment horizontal="left" indent="1"/>
      <protection hidden="1"/>
    </xf>
    <xf numFmtId="10" fontId="16" fillId="4" borderId="1" xfId="0" applyNumberFormat="1" applyFont="1" applyFill="1" applyBorder="1" applyAlignment="1" applyProtection="1">
      <alignment horizontal="right" vertical="center" indent="1"/>
      <protection hidden="1"/>
    </xf>
    <xf numFmtId="0" fontId="0" fillId="3" borderId="0" xfId="0" applyFill="1" applyProtection="1">
      <protection hidden="1"/>
    </xf>
    <xf numFmtId="0" fontId="14" fillId="0" borderId="0" xfId="0" applyFont="1" applyFill="1" applyBorder="1" applyAlignment="1" applyProtection="1">
      <alignment horizontal="left" indent="1"/>
      <protection hidden="1"/>
    </xf>
    <xf numFmtId="10" fontId="0" fillId="0" borderId="0" xfId="1" applyNumberFormat="1" applyFont="1" applyProtection="1">
      <protection hidden="1"/>
    </xf>
    <xf numFmtId="10" fontId="0" fillId="0" borderId="12" xfId="1" applyNumberFormat="1" applyFont="1" applyBorder="1" applyProtection="1">
      <protection hidden="1"/>
    </xf>
    <xf numFmtId="10" fontId="0" fillId="0" borderId="13" xfId="1" applyNumberFormat="1" applyFont="1" applyBorder="1" applyProtection="1">
      <protection hidden="1"/>
    </xf>
    <xf numFmtId="10" fontId="0" fillId="0" borderId="14" xfId="1" applyNumberFormat="1" applyFont="1" applyBorder="1" applyProtection="1">
      <protection hidden="1"/>
    </xf>
    <xf numFmtId="4" fontId="0" fillId="0" borderId="0" xfId="0" applyNumberFormat="1" applyProtection="1">
      <protection hidden="1"/>
    </xf>
    <xf numFmtId="4" fontId="0" fillId="0" borderId="12" xfId="0" applyNumberFormat="1" applyBorder="1" applyProtection="1">
      <protection hidden="1"/>
    </xf>
    <xf numFmtId="0" fontId="0" fillId="0" borderId="13" xfId="0" applyBorder="1" applyProtection="1">
      <protection hidden="1"/>
    </xf>
    <xf numFmtId="4" fontId="0" fillId="0" borderId="13" xfId="0" applyNumberFormat="1" applyBorder="1" applyProtection="1">
      <protection hidden="1"/>
    </xf>
    <xf numFmtId="4" fontId="0" fillId="0" borderId="14" xfId="0" applyNumberFormat="1" applyBorder="1" applyProtection="1">
      <protection hidden="1"/>
    </xf>
    <xf numFmtId="0" fontId="0" fillId="0" borderId="0" xfId="0" applyFont="1" applyAlignment="1" applyProtection="1">
      <alignment horizontal="left" indent="1"/>
      <protection hidden="1"/>
    </xf>
    <xf numFmtId="165" fontId="0" fillId="3" borderId="0" xfId="0" applyNumberFormat="1" applyFill="1" applyProtection="1">
      <protection hidden="1"/>
    </xf>
    <xf numFmtId="0" fontId="8" fillId="0" borderId="0" xfId="0" applyFont="1" applyAlignment="1" applyProtection="1">
      <alignment horizontal="left"/>
      <protection hidden="1"/>
    </xf>
    <xf numFmtId="0" fontId="0" fillId="0" borderId="0" xfId="0" applyNumberFormat="1" applyBorder="1" applyAlignment="1" applyProtection="1">
      <alignment wrapText="1"/>
      <protection hidden="1"/>
    </xf>
    <xf numFmtId="0" fontId="0" fillId="0" borderId="0" xfId="0" applyNumberFormat="1" applyBorder="1" applyAlignment="1" applyProtection="1">
      <alignment vertical="center" wrapText="1"/>
      <protection hidden="1"/>
    </xf>
    <xf numFmtId="0" fontId="0" fillId="0" borderId="0" xfId="0" applyNumberFormat="1" applyAlignment="1" applyProtection="1">
      <alignment wrapText="1"/>
      <protection hidden="1"/>
    </xf>
    <xf numFmtId="0" fontId="4" fillId="0" borderId="0" xfId="0" applyFont="1" applyBorder="1" applyProtection="1">
      <protection hidden="1"/>
    </xf>
    <xf numFmtId="0" fontId="11" fillId="0" borderId="0" xfId="0" applyFont="1" applyProtection="1">
      <protection hidden="1"/>
    </xf>
    <xf numFmtId="10" fontId="11" fillId="0" borderId="0" xfId="0" applyNumberFormat="1" applyFont="1" applyAlignment="1" applyProtection="1">
      <alignment horizontal="right"/>
      <protection hidden="1"/>
    </xf>
    <xf numFmtId="0" fontId="15" fillId="0" borderId="0" xfId="0" applyFont="1" applyAlignment="1" applyProtection="1">
      <alignment horizontal="right"/>
      <protection hidden="1"/>
    </xf>
    <xf numFmtId="0" fontId="0" fillId="0" borderId="5" xfId="0" applyNumberFormat="1" applyBorder="1" applyAlignment="1" applyProtection="1">
      <alignment horizontal="left" vertical="center" wrapText="1" indent="1"/>
      <protection hidden="1"/>
    </xf>
    <xf numFmtId="0" fontId="0" fillId="0" borderId="6" xfId="0" applyNumberFormat="1" applyBorder="1" applyAlignment="1" applyProtection="1">
      <alignment horizontal="left" vertical="center" wrapText="1" indent="1"/>
      <protection hidden="1"/>
    </xf>
    <xf numFmtId="0" fontId="0" fillId="0" borderId="7" xfId="0" applyNumberFormat="1" applyBorder="1" applyAlignment="1" applyProtection="1">
      <alignment horizontal="left" vertical="center" wrapText="1" indent="1"/>
      <protection hidden="1"/>
    </xf>
    <xf numFmtId="0" fontId="0" fillId="0" borderId="2" xfId="0" applyNumberFormat="1" applyBorder="1" applyAlignment="1" applyProtection="1">
      <alignment horizontal="left" wrapText="1" indent="1"/>
      <protection hidden="1"/>
    </xf>
    <xf numFmtId="0" fontId="0" fillId="0" borderId="3" xfId="0" applyNumberFormat="1" applyBorder="1" applyAlignment="1" applyProtection="1">
      <alignment horizontal="left" wrapText="1" indent="1"/>
      <protection hidden="1"/>
    </xf>
    <xf numFmtId="0" fontId="0" fillId="0" borderId="4" xfId="0" applyNumberFormat="1" applyBorder="1" applyAlignment="1" applyProtection="1">
      <alignment horizontal="left" wrapText="1" indent="1"/>
      <protection hidden="1"/>
    </xf>
    <xf numFmtId="0" fontId="10" fillId="0" borderId="0" xfId="0" applyNumberFormat="1" applyFont="1" applyAlignment="1" applyProtection="1">
      <alignment horizontal="left" wrapText="1"/>
      <protection hidden="1"/>
    </xf>
  </cellXfs>
  <cellStyles count="3">
    <cellStyle name="Hyperlink" xfId="2" builtinId="8"/>
    <cellStyle name="Normal" xfId="0" builtinId="0"/>
    <cellStyle name="Percent" xfId="1" builtinId="5"/>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0E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razorplan.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180976</xdr:rowOff>
    </xdr:from>
    <xdr:to>
      <xdr:col>16</xdr:col>
      <xdr:colOff>9525</xdr:colOff>
      <xdr:row>53</xdr:row>
      <xdr:rowOff>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flipH="1" flipV="1">
          <a:off x="0" y="7867651"/>
          <a:ext cx="9324975" cy="9524"/>
        </a:xfrm>
        <a:prstGeom prst="line">
          <a:avLst/>
        </a:prstGeom>
        <a:ln w="25400"/>
        <a:effectLst>
          <a:outerShdw blurRad="50800" dist="381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0</xdr:row>
      <xdr:rowOff>1</xdr:rowOff>
    </xdr:from>
    <xdr:to>
      <xdr:col>16</xdr:col>
      <xdr:colOff>19050</xdr:colOff>
      <xdr:row>52</xdr:row>
      <xdr:rowOff>171450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flipV="1">
          <a:off x="9334500" y="1"/>
          <a:ext cx="0" cy="7858124"/>
        </a:xfrm>
        <a:prstGeom prst="line">
          <a:avLst/>
        </a:prstGeom>
        <a:ln w="25400"/>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1</xdr:row>
      <xdr:rowOff>9525</xdr:rowOff>
    </xdr:from>
    <xdr:to>
      <xdr:col>14</xdr:col>
      <xdr:colOff>161925</xdr:colOff>
      <xdr:row>10</xdr:row>
      <xdr:rowOff>171450</xdr:rowOff>
    </xdr:to>
    <xdr:pic>
      <xdr:nvPicPr>
        <xdr:cNvPr id="7" name="Picture 6">
          <a:hlinkClick xmlns:r="http://schemas.openxmlformats.org/officeDocument/2006/relationships" r:id="rId1"/>
          <a:extLst>
            <a:ext uri="{FF2B5EF4-FFF2-40B4-BE49-F238E27FC236}">
              <a16:creationId xmlns:a16="http://schemas.microsoft.com/office/drawing/2014/main" id="{45E188FA-C837-44B7-8E99-B2427CB379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71450"/>
          <a:ext cx="8982075"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57"/>
  <sheetViews>
    <sheetView showGridLines="0" showRowColHeaders="0" tabSelected="1" zoomScaleNormal="100" zoomScaleSheetLayoutView="100" workbookViewId="0">
      <selection activeCell="E18" sqref="E18"/>
    </sheetView>
  </sheetViews>
  <sheetFormatPr defaultColWidth="9.140625" defaultRowHeight="15" x14ac:dyDescent="0.25"/>
  <cols>
    <col min="1" max="2" width="2.5703125" style="10" customWidth="1"/>
    <col min="3" max="3" width="18.7109375" style="10" customWidth="1"/>
    <col min="4" max="4" width="1.7109375" style="10" customWidth="1"/>
    <col min="5" max="5" width="18.7109375" style="11" customWidth="1"/>
    <col min="6" max="6" width="1.7109375" style="10" customWidth="1"/>
    <col min="7" max="7" width="18.7109375" style="10" customWidth="1"/>
    <col min="8" max="8" width="1.7109375" style="10" customWidth="1"/>
    <col min="9" max="9" width="18.7109375" style="10" customWidth="1"/>
    <col min="10" max="10" width="1.7109375" style="10" customWidth="1"/>
    <col min="11" max="11" width="18.7109375" style="11" customWidth="1"/>
    <col min="12" max="12" width="1.7109375" style="10" customWidth="1"/>
    <col min="13" max="13" width="18.7109375" style="12" customWidth="1"/>
    <col min="14" max="14" width="9" style="12" customWidth="1"/>
    <col min="15" max="15" width="2.5703125" style="10" customWidth="1"/>
    <col min="16" max="16" width="2.5703125" style="11" customWidth="1"/>
    <col min="17" max="20" width="11.5703125" style="10" customWidth="1"/>
    <col min="21" max="22" width="9.140625" style="10" customWidth="1"/>
    <col min="23" max="16384" width="9.140625" style="10"/>
  </cols>
  <sheetData>
    <row r="1" spans="2:16" ht="12.75" customHeight="1" x14ac:dyDescent="0.25"/>
    <row r="2" spans="2:16" ht="15" customHeight="1" x14ac:dyDescent="0.25"/>
    <row r="3" spans="2:16" ht="15" customHeight="1" x14ac:dyDescent="0.25"/>
    <row r="4" spans="2:16" ht="15" customHeight="1" x14ac:dyDescent="0.25"/>
    <row r="5" spans="2:16" ht="15" customHeight="1" x14ac:dyDescent="0.25"/>
    <row r="6" spans="2:16" ht="15" customHeight="1" x14ac:dyDescent="0.25"/>
    <row r="7" spans="2:16" ht="15" customHeight="1" x14ac:dyDescent="0.25"/>
    <row r="8" spans="2:16" ht="15" customHeight="1" x14ac:dyDescent="0.25"/>
    <row r="9" spans="2:16" ht="15" customHeight="1" x14ac:dyDescent="0.25"/>
    <row r="10" spans="2:16" ht="15" customHeight="1" x14ac:dyDescent="0.25"/>
    <row r="11" spans="2:16" ht="15" customHeight="1" x14ac:dyDescent="0.25"/>
    <row r="12" spans="2:16" ht="15" customHeight="1" x14ac:dyDescent="0.25"/>
    <row r="13" spans="2:16" ht="27" thickBot="1" x14ac:dyDescent="0.45">
      <c r="B13" s="13"/>
      <c r="C13" s="14" t="s">
        <v>7</v>
      </c>
      <c r="D13" s="15"/>
      <c r="E13" s="14"/>
      <c r="F13" s="15"/>
      <c r="G13" s="14"/>
      <c r="H13" s="15"/>
      <c r="I13" s="14"/>
      <c r="J13" s="15"/>
      <c r="K13" s="16"/>
      <c r="L13" s="17"/>
      <c r="M13" s="18" t="str">
        <f>HYPERLINK("mailto:?subject=Tax Efficiency Calculator&amp;body=Check out this great Tax Efficiency Calculator.%0A%0Ahttps://www.manula.com/manuals/razorplan/razormanual/1/en/topic/tax-efficiency-concept","Send to a Friend")</f>
        <v>Send to a Friend</v>
      </c>
      <c r="N13" s="19" t="s">
        <v>5</v>
      </c>
      <c r="O13" s="13"/>
      <c r="P13" s="13"/>
    </row>
    <row r="14" spans="2:16" x14ac:dyDescent="0.25">
      <c r="B14" s="13"/>
      <c r="C14" s="7" t="s">
        <v>8</v>
      </c>
      <c r="E14" s="8"/>
      <c r="G14" s="8"/>
      <c r="I14" s="8"/>
      <c r="K14" s="2"/>
      <c r="M14" s="2"/>
      <c r="N14" s="2"/>
      <c r="P14" s="10"/>
    </row>
    <row r="15" spans="2:16" ht="6.75" customHeight="1" x14ac:dyDescent="0.25">
      <c r="B15" s="13"/>
      <c r="C15" s="9"/>
      <c r="E15" s="1"/>
      <c r="G15" s="1"/>
      <c r="I15" s="1"/>
      <c r="K15" s="2"/>
      <c r="M15" s="2"/>
      <c r="N15" s="13"/>
      <c r="P15" s="10"/>
    </row>
    <row r="16" spans="2:16" x14ac:dyDescent="0.25">
      <c r="C16" s="20" t="s">
        <v>10</v>
      </c>
      <c r="D16" s="21"/>
      <c r="E16" s="21" t="s">
        <v>1</v>
      </c>
      <c r="F16" s="21"/>
      <c r="G16" s="21"/>
      <c r="H16" s="21"/>
      <c r="I16" s="21" t="s">
        <v>9</v>
      </c>
      <c r="J16" s="21"/>
      <c r="K16" s="21"/>
      <c r="L16" s="21"/>
      <c r="M16" s="21" t="s">
        <v>17</v>
      </c>
      <c r="N16" s="21"/>
    </row>
    <row r="17" spans="2:16" s="22" customFormat="1" ht="5.0999999999999996" customHeight="1" x14ac:dyDescent="0.25">
      <c r="E17" s="23"/>
      <c r="I17" s="23"/>
      <c r="K17" s="23"/>
      <c r="M17" s="24"/>
      <c r="N17" s="24"/>
      <c r="P17" s="25"/>
    </row>
    <row r="18" spans="2:16" ht="16.5" customHeight="1" x14ac:dyDescent="0.25">
      <c r="C18" s="26" t="s">
        <v>20</v>
      </c>
      <c r="E18" s="4">
        <v>100000</v>
      </c>
      <c r="G18" s="27" t="s">
        <v>18</v>
      </c>
      <c r="I18" s="5">
        <v>1.2500000000000001E-2</v>
      </c>
      <c r="K18" s="28" t="s">
        <v>19</v>
      </c>
      <c r="M18" s="29">
        <v>0</v>
      </c>
    </row>
    <row r="19" spans="2:16" ht="16.5" customHeight="1" x14ac:dyDescent="0.25">
      <c r="C19" s="26"/>
      <c r="G19" s="27" t="s">
        <v>14</v>
      </c>
      <c r="I19" s="5">
        <v>0.05</v>
      </c>
      <c r="K19" s="28" t="s">
        <v>31</v>
      </c>
      <c r="M19" s="5">
        <v>0.3</v>
      </c>
      <c r="N19" s="10"/>
    </row>
    <row r="20" spans="2:16" ht="16.5" customHeight="1" x14ac:dyDescent="0.25">
      <c r="C20" s="26"/>
      <c r="G20" s="27" t="s">
        <v>15</v>
      </c>
      <c r="I20" s="5">
        <v>0.08</v>
      </c>
      <c r="K20" s="28" t="s">
        <v>12</v>
      </c>
      <c r="M20" s="29">
        <v>0.5</v>
      </c>
      <c r="N20" s="10"/>
    </row>
    <row r="21" spans="2:16" ht="5.0999999999999996" customHeight="1" x14ac:dyDescent="0.25">
      <c r="E21" s="10"/>
    </row>
    <row r="22" spans="2:16" ht="15" customHeight="1" x14ac:dyDescent="0.25">
      <c r="C22" s="20" t="s">
        <v>6</v>
      </c>
      <c r="D22" s="21"/>
      <c r="E22" s="21" t="s">
        <v>21</v>
      </c>
      <c r="F22" s="21"/>
      <c r="G22" s="21" t="s">
        <v>0</v>
      </c>
      <c r="H22" s="21"/>
      <c r="I22" s="21" t="s">
        <v>11</v>
      </c>
      <c r="J22" s="21"/>
      <c r="K22" s="21" t="s">
        <v>12</v>
      </c>
      <c r="L22" s="21"/>
      <c r="M22" s="21" t="s">
        <v>13</v>
      </c>
      <c r="N22" s="21"/>
    </row>
    <row r="23" spans="2:16" s="22" customFormat="1" ht="5.0999999999999996" customHeight="1" x14ac:dyDescent="0.25">
      <c r="E23" s="23"/>
      <c r="N23" s="24"/>
      <c r="P23" s="25"/>
    </row>
    <row r="24" spans="2:16" ht="18" customHeight="1" x14ac:dyDescent="0.25">
      <c r="C24" s="26" t="s">
        <v>18</v>
      </c>
      <c r="E24" s="5">
        <v>0.1</v>
      </c>
      <c r="G24" s="29">
        <v>1</v>
      </c>
      <c r="K24" s="10"/>
      <c r="M24" s="11"/>
    </row>
    <row r="25" spans="2:16" ht="18" customHeight="1" x14ac:dyDescent="0.25">
      <c r="C25" s="26" t="s">
        <v>14</v>
      </c>
      <c r="E25" s="5">
        <v>0.4</v>
      </c>
      <c r="G25" s="5">
        <v>0.8</v>
      </c>
      <c r="I25" s="29">
        <f>1-G25</f>
        <v>0.19999999999999996</v>
      </c>
      <c r="K25" s="10"/>
      <c r="M25" s="11"/>
    </row>
    <row r="26" spans="2:16" ht="18" customHeight="1" x14ac:dyDescent="0.25">
      <c r="C26" s="26" t="s">
        <v>15</v>
      </c>
      <c r="E26" s="29">
        <f>1-SUM(E24:E25)</f>
        <v>0.5</v>
      </c>
      <c r="I26" s="5">
        <v>0.25</v>
      </c>
      <c r="K26" s="5">
        <v>0.4</v>
      </c>
      <c r="M26" s="29">
        <f>1-I26-K26</f>
        <v>0.35</v>
      </c>
    </row>
    <row r="27" spans="2:16" ht="12.75" customHeight="1" x14ac:dyDescent="0.25">
      <c r="E27" s="10"/>
      <c r="K27" s="10"/>
      <c r="M27" s="11"/>
    </row>
    <row r="28" spans="2:16" ht="15" hidden="1" customHeight="1" x14ac:dyDescent="0.25">
      <c r="B28" s="30"/>
      <c r="C28" s="31" t="s">
        <v>25</v>
      </c>
      <c r="E28" s="10"/>
      <c r="K28" s="10"/>
      <c r="M28" s="11"/>
    </row>
    <row r="29" spans="2:16" ht="15" hidden="1" customHeight="1" x14ac:dyDescent="0.25">
      <c r="B29" s="30"/>
      <c r="C29" s="26" t="s">
        <v>18</v>
      </c>
      <c r="E29" s="32"/>
      <c r="F29" s="32"/>
      <c r="G29" s="32">
        <f>($E$24*$G$24)*$I$18</f>
        <v>1.2500000000000002E-3</v>
      </c>
      <c r="H29" s="32"/>
      <c r="I29" s="32"/>
      <c r="J29" s="32"/>
      <c r="K29" s="32"/>
      <c r="L29" s="32"/>
      <c r="M29" s="32"/>
    </row>
    <row r="30" spans="2:16" ht="15" hidden="1" customHeight="1" x14ac:dyDescent="0.25">
      <c r="B30" s="30"/>
      <c r="C30" s="26" t="s">
        <v>14</v>
      </c>
      <c r="E30" s="32"/>
      <c r="F30" s="32"/>
      <c r="G30" s="32">
        <f>($E$25*$G$25)*$I$19</f>
        <v>1.6000000000000004E-2</v>
      </c>
      <c r="H30" s="32"/>
      <c r="I30" s="32">
        <f>($E$25*$I$25)*$I$19</f>
        <v>3.9999999999999992E-3</v>
      </c>
      <c r="J30" s="32"/>
      <c r="K30" s="32"/>
      <c r="L30" s="32"/>
      <c r="M30" s="32"/>
    </row>
    <row r="31" spans="2:16" ht="15" hidden="1" customHeight="1" x14ac:dyDescent="0.25">
      <c r="B31" s="30"/>
      <c r="C31" s="26" t="s">
        <v>15</v>
      </c>
      <c r="E31" s="32"/>
      <c r="F31" s="32"/>
      <c r="G31" s="32"/>
      <c r="H31" s="32"/>
      <c r="I31" s="32">
        <f>($E$26*$I$26)*$I$20</f>
        <v>0.01</v>
      </c>
      <c r="J31" s="32"/>
      <c r="K31" s="32">
        <f>($E$26*$K$26)*$I$20</f>
        <v>1.6E-2</v>
      </c>
      <c r="L31" s="32"/>
      <c r="M31" s="32">
        <f>($E$26*$M$26)*$I$20</f>
        <v>1.3999999999999999E-2</v>
      </c>
    </row>
    <row r="32" spans="2:16" ht="15" hidden="1" customHeight="1" x14ac:dyDescent="0.25">
      <c r="B32" s="30"/>
      <c r="C32" s="26" t="s">
        <v>22</v>
      </c>
      <c r="F32" s="32"/>
      <c r="G32" s="33">
        <f>SUM(G29:G31)</f>
        <v>1.7250000000000005E-2</v>
      </c>
      <c r="H32" s="34"/>
      <c r="I32" s="34">
        <f>SUM(I29:I31)</f>
        <v>1.3999999999999999E-2</v>
      </c>
      <c r="J32" s="34"/>
      <c r="K32" s="34">
        <f>SUM(K29:K31)</f>
        <v>1.6E-2</v>
      </c>
      <c r="L32" s="34"/>
      <c r="M32" s="35">
        <f>SUM(M29:M31)</f>
        <v>1.3999999999999999E-2</v>
      </c>
    </row>
    <row r="33" spans="2:15" ht="15" hidden="1" customHeight="1" x14ac:dyDescent="0.25">
      <c r="B33" s="30"/>
      <c r="C33" s="31" t="s">
        <v>17</v>
      </c>
      <c r="F33" s="32"/>
      <c r="G33" s="32"/>
      <c r="H33" s="32"/>
      <c r="I33" s="32"/>
      <c r="J33" s="32"/>
      <c r="K33" s="32"/>
      <c r="L33" s="32"/>
      <c r="M33" s="32"/>
    </row>
    <row r="34" spans="2:15" ht="15" hidden="1" customHeight="1" x14ac:dyDescent="0.25">
      <c r="B34" s="30"/>
      <c r="C34" s="26" t="s">
        <v>18</v>
      </c>
      <c r="F34" s="32"/>
      <c r="G34" s="36">
        <f>$E$18*G29</f>
        <v>125.00000000000003</v>
      </c>
      <c r="K34" s="10"/>
      <c r="M34" s="10"/>
    </row>
    <row r="35" spans="2:15" ht="15" hidden="1" customHeight="1" x14ac:dyDescent="0.25">
      <c r="B35" s="30"/>
      <c r="C35" s="26" t="s">
        <v>14</v>
      </c>
      <c r="F35" s="32"/>
      <c r="G35" s="36">
        <f>$E$18*G30</f>
        <v>1600.0000000000005</v>
      </c>
      <c r="I35" s="36">
        <f>$E$18*I30</f>
        <v>399.99999999999994</v>
      </c>
      <c r="K35" s="10"/>
      <c r="M35" s="10"/>
    </row>
    <row r="36" spans="2:15" ht="15" hidden="1" customHeight="1" x14ac:dyDescent="0.25">
      <c r="B36" s="30"/>
      <c r="C36" s="26" t="s">
        <v>15</v>
      </c>
      <c r="F36" s="32"/>
      <c r="I36" s="36">
        <f>$E$18*I31</f>
        <v>1000</v>
      </c>
      <c r="K36" s="36">
        <f t="shared" ref="K36:M36" si="0">$E$18*K31</f>
        <v>1600</v>
      </c>
      <c r="M36" s="36">
        <f t="shared" si="0"/>
        <v>1399.9999999999998</v>
      </c>
    </row>
    <row r="37" spans="2:15" ht="15" hidden="1" customHeight="1" x14ac:dyDescent="0.25">
      <c r="B37" s="30"/>
      <c r="C37" s="26" t="s">
        <v>26</v>
      </c>
      <c r="E37" s="10"/>
      <c r="G37" s="37">
        <f>SUM(G34:G36)</f>
        <v>1725.0000000000005</v>
      </c>
      <c r="H37" s="38"/>
      <c r="I37" s="39">
        <f>SUM(I34:I36)</f>
        <v>1400</v>
      </c>
      <c r="J37" s="38"/>
      <c r="K37" s="39">
        <f>SUM(K34:K36)</f>
        <v>1600</v>
      </c>
      <c r="L37" s="38"/>
      <c r="M37" s="40">
        <f>SUM(M34:M36)</f>
        <v>1399.9999999999998</v>
      </c>
    </row>
    <row r="38" spans="2:15" ht="15" hidden="1" customHeight="1" x14ac:dyDescent="0.25">
      <c r="B38" s="30"/>
      <c r="C38" s="26" t="s">
        <v>28</v>
      </c>
      <c r="E38" s="10"/>
      <c r="G38" s="37">
        <f>G37*(1-$M$18)</f>
        <v>1725.0000000000005</v>
      </c>
      <c r="H38" s="38"/>
      <c r="I38" s="39">
        <f>I37*(1-$M$19)</f>
        <v>979.99999999999989</v>
      </c>
      <c r="J38" s="38"/>
      <c r="K38" s="39">
        <f>K37*(1-$M$20)</f>
        <v>800</v>
      </c>
      <c r="L38" s="38"/>
      <c r="M38" s="40"/>
    </row>
    <row r="39" spans="2:15" ht="15" hidden="1" customHeight="1" x14ac:dyDescent="0.25">
      <c r="B39" s="30"/>
      <c r="C39" s="41" t="s">
        <v>29</v>
      </c>
      <c r="E39" s="10"/>
      <c r="G39" s="42">
        <f>G44*0.464</f>
        <v>1626.3200000000004</v>
      </c>
      <c r="K39" s="10"/>
      <c r="M39" s="11"/>
    </row>
    <row r="40" spans="2:15" ht="16.5" customHeight="1" x14ac:dyDescent="0.3">
      <c r="C40" s="43" t="s">
        <v>23</v>
      </c>
      <c r="E40" s="10"/>
      <c r="G40" s="3">
        <f>SUM($G$32:$M$32)</f>
        <v>6.1249999999999999E-2</v>
      </c>
      <c r="K40" s="10"/>
      <c r="M40" s="11"/>
    </row>
    <row r="41" spans="2:15" ht="5.0999999999999996" customHeight="1" x14ac:dyDescent="0.25">
      <c r="K41" s="10"/>
      <c r="M41" s="11"/>
    </row>
    <row r="42" spans="2:15" ht="16.5" customHeight="1" x14ac:dyDescent="0.3">
      <c r="C42" s="43" t="s">
        <v>27</v>
      </c>
      <c r="E42" s="10"/>
      <c r="G42" s="6">
        <f>SUM($G$37:$M$37)</f>
        <v>6125</v>
      </c>
      <c r="K42" s="10"/>
      <c r="M42" s="11"/>
    </row>
    <row r="43" spans="2:15" ht="5.0999999999999996" customHeight="1" x14ac:dyDescent="0.25">
      <c r="K43" s="10"/>
      <c r="M43" s="11"/>
    </row>
    <row r="44" spans="2:15" ht="16.5" customHeight="1" x14ac:dyDescent="0.3">
      <c r="C44" s="43" t="s">
        <v>28</v>
      </c>
      <c r="E44" s="10"/>
      <c r="G44" s="6">
        <f>SUM($G$38:$M$38)</f>
        <v>3505.0000000000005</v>
      </c>
      <c r="K44" s="10"/>
      <c r="M44" s="11"/>
    </row>
    <row r="45" spans="2:15" ht="5.0999999999999996" customHeight="1" x14ac:dyDescent="0.25">
      <c r="K45" s="10"/>
      <c r="M45" s="11"/>
    </row>
    <row r="46" spans="2:15" ht="16.5" customHeight="1" x14ac:dyDescent="0.3">
      <c r="C46" s="43" t="s">
        <v>24</v>
      </c>
      <c r="E46" s="10"/>
      <c r="G46" s="3">
        <f>1-($G$44/$G$42)</f>
        <v>0.42775510204081624</v>
      </c>
      <c r="K46" s="10"/>
      <c r="M46" s="11"/>
    </row>
    <row r="47" spans="2:15" ht="12.75" customHeight="1" x14ac:dyDescent="0.25">
      <c r="E47" s="10"/>
      <c r="K47" s="10"/>
      <c r="M47" s="11"/>
    </row>
    <row r="48" spans="2:15" ht="48.2" customHeight="1" x14ac:dyDescent="0.25">
      <c r="C48" s="54" t="s">
        <v>3</v>
      </c>
      <c r="D48" s="55"/>
      <c r="E48" s="55"/>
      <c r="F48" s="55"/>
      <c r="G48" s="55"/>
      <c r="H48" s="55"/>
      <c r="I48" s="55"/>
      <c r="J48" s="55"/>
      <c r="K48" s="55"/>
      <c r="L48" s="55"/>
      <c r="M48" s="55"/>
      <c r="N48" s="56"/>
      <c r="O48" s="44"/>
    </row>
    <row r="49" spans="2:16" ht="33.75" customHeight="1" x14ac:dyDescent="0.25">
      <c r="C49" s="51" t="s">
        <v>2</v>
      </c>
      <c r="D49" s="52"/>
      <c r="E49" s="52"/>
      <c r="F49" s="52"/>
      <c r="G49" s="52"/>
      <c r="H49" s="52"/>
      <c r="I49" s="52"/>
      <c r="J49" s="52"/>
      <c r="K49" s="52"/>
      <c r="L49" s="52"/>
      <c r="M49" s="52"/>
      <c r="N49" s="53"/>
      <c r="O49" s="45"/>
    </row>
    <row r="50" spans="2:16" ht="5.0999999999999996" customHeight="1" x14ac:dyDescent="0.25">
      <c r="B50" s="46"/>
      <c r="C50" s="46"/>
      <c r="E50" s="46"/>
      <c r="G50" s="46"/>
      <c r="I50" s="46"/>
      <c r="K50" s="46"/>
      <c r="M50" s="46"/>
      <c r="N50" s="46"/>
    </row>
    <row r="51" spans="2:16" s="13" customFormat="1" ht="35.450000000000003" customHeight="1" x14ac:dyDescent="0.2">
      <c r="C51" s="57" t="s">
        <v>4</v>
      </c>
      <c r="D51" s="57"/>
      <c r="E51" s="57"/>
      <c r="F51" s="57"/>
      <c r="G51" s="57"/>
      <c r="H51" s="57"/>
      <c r="I51" s="57"/>
      <c r="J51" s="57"/>
      <c r="K51" s="57"/>
      <c r="L51" s="57"/>
      <c r="M51" s="57"/>
      <c r="N51" s="57"/>
    </row>
    <row r="52" spans="2:16" ht="24" customHeight="1" x14ac:dyDescent="0.25">
      <c r="C52" s="47" t="s">
        <v>30</v>
      </c>
      <c r="E52" s="46"/>
      <c r="G52" s="46"/>
      <c r="I52" s="46"/>
      <c r="K52" s="46"/>
      <c r="M52" s="46"/>
      <c r="N52" s="50" t="s">
        <v>16</v>
      </c>
    </row>
    <row r="53" spans="2:16" x14ac:dyDescent="0.25">
      <c r="B53" s="46"/>
      <c r="E53" s="46"/>
      <c r="G53" s="46"/>
      <c r="I53" s="46"/>
      <c r="K53" s="46"/>
      <c r="M53" s="46"/>
      <c r="N53" s="46"/>
    </row>
    <row r="54" spans="2:16" x14ac:dyDescent="0.25">
      <c r="B54" s="46"/>
      <c r="C54" s="46"/>
      <c r="D54" s="48"/>
      <c r="E54" s="46"/>
      <c r="F54" s="48"/>
      <c r="G54" s="46"/>
      <c r="H54" s="48"/>
      <c r="I54" s="46"/>
      <c r="J54" s="48"/>
      <c r="K54" s="46"/>
      <c r="L54" s="48"/>
      <c r="M54" s="46"/>
      <c r="N54" s="46"/>
      <c r="O54" s="48"/>
      <c r="P54" s="49" t="s">
        <v>32</v>
      </c>
    </row>
    <row r="55" spans="2:16" x14ac:dyDescent="0.25">
      <c r="B55" s="46"/>
      <c r="C55" s="46"/>
      <c r="E55" s="46"/>
      <c r="G55" s="46"/>
      <c r="I55" s="46"/>
      <c r="K55" s="46"/>
      <c r="M55" s="46"/>
      <c r="N55" s="46"/>
    </row>
    <row r="56" spans="2:16" x14ac:dyDescent="0.25">
      <c r="B56" s="46"/>
      <c r="C56" s="46"/>
      <c r="E56" s="46"/>
      <c r="G56" s="46"/>
      <c r="I56" s="46"/>
      <c r="K56" s="46"/>
      <c r="M56" s="46"/>
      <c r="N56" s="46"/>
    </row>
    <row r="57" spans="2:16" x14ac:dyDescent="0.25">
      <c r="B57" s="46"/>
      <c r="C57" s="46"/>
      <c r="E57" s="46"/>
      <c r="G57" s="46"/>
      <c r="I57" s="46"/>
      <c r="K57" s="46"/>
      <c r="M57" s="46"/>
      <c r="N57" s="46"/>
    </row>
  </sheetData>
  <sheetProtection algorithmName="SHA-512" hashValue="CJr6bjgMNQrMvHQLEEMw93yIjMXEFONfndX/RuB0MoaflmgyBdF0C7bK8k1N9NMQNW0SxRp0hpHGQuUrjRZYmA==" saltValue="hqOwJB0wH3HU2h+2CcFbDw==" spinCount="100000" sheet="1" objects="1" scenarios="1" selectLockedCells="1"/>
  <mergeCells count="3">
    <mergeCell ref="C49:N49"/>
    <mergeCell ref="C48:N48"/>
    <mergeCell ref="C51:N51"/>
  </mergeCells>
  <conditionalFormatting sqref="G40">
    <cfRule type="cellIs" dxfId="3" priority="7" operator="lessThan">
      <formula>0</formula>
    </cfRule>
  </conditionalFormatting>
  <conditionalFormatting sqref="G42">
    <cfRule type="cellIs" dxfId="2" priority="5" operator="lessThan">
      <formula>0</formula>
    </cfRule>
  </conditionalFormatting>
  <conditionalFormatting sqref="G46">
    <cfRule type="cellIs" dxfId="1" priority="2" operator="lessThan">
      <formula>0</formula>
    </cfRule>
  </conditionalFormatting>
  <conditionalFormatting sqref="G44">
    <cfRule type="cellIs" dxfId="0" priority="1" operator="lessThan">
      <formula>0</formula>
    </cfRule>
  </conditionalFormatting>
  <printOptions horizontalCentered="1"/>
  <pageMargins left="0.45" right="0.2" top="0.75" bottom="0.25" header="0.3" footer="0.3"/>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Faulkner</dc:creator>
  <cp:lastModifiedBy>Mike</cp:lastModifiedBy>
  <cp:lastPrinted>2013-04-25T18:17:29Z</cp:lastPrinted>
  <dcterms:created xsi:type="dcterms:W3CDTF">2011-08-16T21:12:15Z</dcterms:created>
  <dcterms:modified xsi:type="dcterms:W3CDTF">2018-01-23T18:38:10Z</dcterms:modified>
</cp:coreProperties>
</file>